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bcd5900a32b2ba/Bureau/LISTE SITE INTERNET/"/>
    </mc:Choice>
  </mc:AlternateContent>
  <xr:revisionPtr revIDLastSave="3" documentId="11_E1ED66AAE36C2B77F40EB5A859963331D8EEE2F0" xr6:coauthVersionLast="47" xr6:coauthVersionMax="47" xr10:uidLastSave="{5E55F647-8543-455F-ADB3-12D4AB7CD70D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9" i="1"/>
  <c r="H24" i="1"/>
  <c r="H2" i="1"/>
  <c r="H17" i="1"/>
  <c r="H23" i="1"/>
  <c r="H6" i="1"/>
  <c r="H16" i="1"/>
  <c r="H8" i="1"/>
  <c r="H4" i="1"/>
  <c r="H3" i="1"/>
  <c r="H7" i="1"/>
  <c r="H28" i="1"/>
  <c r="H22" i="1"/>
  <c r="H27" i="1"/>
  <c r="H10" i="1"/>
  <c r="H13" i="1"/>
  <c r="H14" i="1"/>
  <c r="H12" i="1"/>
  <c r="H55" i="1"/>
  <c r="H54" i="1"/>
  <c r="H5" i="1"/>
  <c r="H9" i="1"/>
  <c r="H21" i="1"/>
  <c r="H25" i="1"/>
  <c r="H18" i="1"/>
  <c r="H15" i="1"/>
  <c r="H20" i="1"/>
  <c r="H33" i="1"/>
  <c r="H48" i="1"/>
  <c r="H11" i="1"/>
  <c r="H40" i="1"/>
  <c r="H39" i="1"/>
  <c r="H38" i="1"/>
  <c r="H37" i="1"/>
  <c r="H47" i="1"/>
  <c r="H32" i="1"/>
  <c r="H36" i="1"/>
  <c r="H26" i="1"/>
  <c r="H41" i="1"/>
  <c r="H46" i="1"/>
  <c r="H35" i="1"/>
  <c r="H34" i="1"/>
  <c r="H50" i="1"/>
  <c r="H45" i="1"/>
  <c r="H44" i="1"/>
  <c r="H53" i="1"/>
  <c r="H49" i="1"/>
  <c r="H31" i="1"/>
  <c r="H43" i="1"/>
  <c r="H52" i="1"/>
  <c r="H51" i="1"/>
  <c r="H42" i="1"/>
  <c r="H30" i="1"/>
</calcChain>
</file>

<file path=xl/sharedStrings.xml><?xml version="1.0" encoding="utf-8"?>
<sst xmlns="http://schemas.openxmlformats.org/spreadsheetml/2006/main" count="224" uniqueCount="85">
  <si>
    <t>75 CL</t>
  </si>
  <si>
    <t>PULIGNY MONTRACHET 1ER CRU LES REFERTS</t>
  </si>
  <si>
    <t>BLANC</t>
  </si>
  <si>
    <t>FRANCOIS BOUZEREAU</t>
  </si>
  <si>
    <t>MEURSAULT LES NARVAUX</t>
  </si>
  <si>
    <t>BALLOT MILLOT</t>
  </si>
  <si>
    <t xml:space="preserve">MEURSAULT LES CRIOTS </t>
  </si>
  <si>
    <t>MEURSAULT PERRIERES</t>
  </si>
  <si>
    <t>SAINT ROMAIN</t>
  </si>
  <si>
    <t>ALAIN GRAS</t>
  </si>
  <si>
    <t>MEURSAULT</t>
  </si>
  <si>
    <t>MEURSAULT 1ER CRU CHARMES</t>
  </si>
  <si>
    <t>MEURSAULT 1ER CRU GENEVRIERES</t>
  </si>
  <si>
    <t>VIRE CLESSE L EPINET</t>
  </si>
  <si>
    <t>JEAN MARIE CHALAND</t>
  </si>
  <si>
    <t>CORTON CHARLEMAGNE GC</t>
  </si>
  <si>
    <t>RENE LEQUIN COLIN</t>
  </si>
  <si>
    <t xml:space="preserve">SAINT ROMAIN   </t>
  </si>
  <si>
    <t>MONTAGNEY 1ER CRU MONT CUCHOT</t>
  </si>
  <si>
    <t>JEAN PIERRE BERTHENET</t>
  </si>
  <si>
    <t>CHABLIS</t>
  </si>
  <si>
    <t>DOMAINE DE GRILLOT</t>
  </si>
  <si>
    <t>CHABLIS GC VAUDESIR</t>
  </si>
  <si>
    <t>DOMAINE LOUIS MICHEL</t>
  </si>
  <si>
    <t>PERNAND VERGELESSES LES CLOUX</t>
  </si>
  <si>
    <t>REMI ROLLIN</t>
  </si>
  <si>
    <t>MEURSAULT 1ER CRU SANTENOTS</t>
  </si>
  <si>
    <t>JACQUES PRIEUR</t>
  </si>
  <si>
    <t>MEURSAULT 1ER CRU LES PERRIERES</t>
  </si>
  <si>
    <t>DOMAINE MICHELOT</t>
  </si>
  <si>
    <t>MACON VERZE LE CHEMIN BLANC</t>
  </si>
  <si>
    <t>NICOLAS MAILLET</t>
  </si>
  <si>
    <t xml:space="preserve">VIRE CLESSE L EPINET   </t>
  </si>
  <si>
    <t>VOUGEOT 1ER CRU CLOS BLANC DE VOUGEOT</t>
  </si>
  <si>
    <t>DOMAINE DE LA VOUGERAIE</t>
  </si>
  <si>
    <t>CORTON CHARLEMAGNE</t>
  </si>
  <si>
    <t>GASTON ET PIERRE RAVAULT</t>
  </si>
  <si>
    <t>BOURGOGNE EPINEUIL CUVEE JULIETTE</t>
  </si>
  <si>
    <t>ROUGE</t>
  </si>
  <si>
    <t>DOMINIQUE GRUHIER</t>
  </si>
  <si>
    <t>GIVRY</t>
  </si>
  <si>
    <t>PELLETIER</t>
  </si>
  <si>
    <t>NICOLAS POTEL</t>
  </si>
  <si>
    <t>VINCENT DANCER</t>
  </si>
  <si>
    <t>BOURGOGNE</t>
  </si>
  <si>
    <t>POULET PÈRE ET FILS</t>
  </si>
  <si>
    <t>CHABLIS 1ER CRU FOURCHAUME VV</t>
  </si>
  <si>
    <t>LES CAVES DE CHABLIS</t>
  </si>
  <si>
    <t xml:space="preserve">CHABLIS 1ER CRU MONT DE MILIEU  </t>
  </si>
  <si>
    <t>LA CHABLISIENNE</t>
  </si>
  <si>
    <t>MONTRACHET GC</t>
  </si>
  <si>
    <t>MICHEL PICARD</t>
  </si>
  <si>
    <t>OLIVIER LEFLAIVE</t>
  </si>
  <si>
    <t>LOUIS LATOUR</t>
  </si>
  <si>
    <t>MACON FUISSE</t>
  </si>
  <si>
    <t>ROBERT DENOGENT</t>
  </si>
  <si>
    <t>MEURSAULT LES CORBINS</t>
  </si>
  <si>
    <t>HAUTES COTES DE NUITS</t>
  </si>
  <si>
    <t>FRANCOISE CHAUVENET</t>
  </si>
  <si>
    <t xml:space="preserve">BOURGOGNE </t>
  </si>
  <si>
    <t>DOMAINE LES VILLIERS</t>
  </si>
  <si>
    <t>ABBAYE DE SAINT GERMAIN</t>
  </si>
  <si>
    <t>ALIGOTE</t>
  </si>
  <si>
    <t>DANIEL FOURNIER</t>
  </si>
  <si>
    <t>HUMBERT</t>
  </si>
  <si>
    <t>SAINT VERAN LES BRYATS</t>
  </si>
  <si>
    <t>SAVOUR CLUB</t>
  </si>
  <si>
    <t>DOMAINE D ESPRITS</t>
  </si>
  <si>
    <t xml:space="preserve">AUXEY DURESSES 1ER CRU </t>
  </si>
  <si>
    <t>GAEC ROY</t>
  </si>
  <si>
    <t>BICHOT/ CLOS FRANTIN</t>
  </si>
  <si>
    <t>MONTAGNY 1ER CRU LES CHAGNOTS</t>
  </si>
  <si>
    <t>LA BUXYNOISE</t>
  </si>
  <si>
    <t>THEVENOT LE BRUN</t>
  </si>
  <si>
    <t>CHÂTEAU DE LA BRUYERE</t>
  </si>
  <si>
    <t>ROLAND SOUNIT</t>
  </si>
  <si>
    <t>DESCENDANTS DE BARBIER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</si>
  <si>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</si>
  <si>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</si>
  <si>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</si>
  <si>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</si>
  <si>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</si>
  <si>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</si>
  <si>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</si>
  <si>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 xml:space="preserve">PRIX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</si>
</sst>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2" xfId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9" fontId="2" fillId="0" borderId="2" xfId="0" applyNumberFormat="1" applyFont="1" applyBorder="1"/>
    <xf numFmtId="1" fontId="2" fillId="0" borderId="2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2" fillId="0" borderId="2" xfId="1" applyFont="1" applyBorder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2" fillId="0" borderId="5" xfId="1" applyFont="1" applyFill="1" applyBorder="1"/>
    <xf numFmtId="164" fontId="2" fillId="0" borderId="5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2" fillId="0" borderId="8" xfId="1" applyFont="1" applyFill="1" applyBorder="1" applyAlignment="1">
      <alignment horizontal="center"/>
    </xf>
    <xf numFmtId="164" fontId="2" fillId="0" borderId="9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Monétaire" xfId="1" builtinId="4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H55" totalsRowShown="0" headerRowDxfId="10" headerRowBorderDxfId="9" tableBorderDxfId="8">
  <autoFilter ref="A1:H55" xr:uid="{00000000-0009-0000-0100-000001000000}"/>
  <tableColumns count="8">
    <tableColumn id="1" xr3:uid="{00000000-0010-0000-0000-000001000000}" name="STOCK" dataDxfId="7"/>
    <tableColumn id="2" xr3:uid="{00000000-0010-0000-0000-000002000000}" name="FORMAT" dataDxfId="6"/>
    <tableColumn id="3" xr3:uid="{00000000-0010-0000-0000-000003000000}" name="APPELLATION" dataDxfId="5"/>
    <tableColumn id="4" xr3:uid="{00000000-0010-0000-0000-000004000000}" name="COULEUR" dataDxfId="4"/>
    <tableColumn id="5" xr3:uid="{00000000-0010-0000-0000-000005000000}" name="MILLESIME" dataDxfId="3"/>
    <tableColumn id="6" xr3:uid="{00000000-0010-0000-0000-000006000000}" name="PRODUCTEUR" dataDxfId="2"/>
    <tableColumn id="7" xr3:uid="{00000000-0010-0000-0000-000007000000}" name="PRIX HT " dataDxfId="1" dataCellStyle="Monétaire"/>
    <tableColumn id="8" xr3:uid="{00000000-0010-0000-0000-000008000000}" name="PRIX TTC " dataDxfId="0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A3" sqref="A3:XFD3"/>
    </sheetView>
  </sheetViews>
  <sheetFormatPr baseColWidth="10" defaultRowHeight="14.4" x14ac:dyDescent="0.3"/>
  <cols>
    <col min="1" max="1" width="8.44140625" customWidth="1"/>
    <col min="2" max="2" width="10.21875" customWidth="1"/>
    <col min="3" max="3" width="40" bestFit="1" customWidth="1"/>
    <col min="4" max="4" width="11" customWidth="1"/>
    <col min="5" max="5" width="12.33203125" customWidth="1"/>
    <col min="6" max="6" width="25.5546875" bestFit="1" customWidth="1"/>
    <col min="7" max="7" width="9.88671875" customWidth="1"/>
    <col min="8" max="8" width="10.77734375" customWidth="1"/>
  </cols>
  <sheetData>
    <row r="1" spans="1:8" s="33" customFormat="1" x14ac:dyDescent="0.3">
      <c r="A1" s="30" t="s">
        <v>77</v>
      </c>
      <c r="B1" s="31" t="s">
        <v>78</v>
      </c>
      <c r="C1" s="31" t="s">
        <v>79</v>
      </c>
      <c r="D1" s="31" t="s">
        <v>80</v>
      </c>
      <c r="E1" s="31" t="s">
        <v>81</v>
      </c>
      <c r="F1" s="31" t="s">
        <v>82</v>
      </c>
      <c r="G1" s="31" t="s">
        <v>83</v>
      </c>
      <c r="H1" s="32" t="s">
        <v>84</v>
      </c>
    </row>
    <row r="2" spans="1:8" x14ac:dyDescent="0.3">
      <c r="A2" s="16">
        <v>1</v>
      </c>
      <c r="B2" s="13" t="s">
        <v>0</v>
      </c>
      <c r="C2" s="3" t="s">
        <v>57</v>
      </c>
      <c r="D2" s="2" t="s">
        <v>2</v>
      </c>
      <c r="E2" s="4">
        <v>1988</v>
      </c>
      <c r="F2" s="3" t="s">
        <v>76</v>
      </c>
      <c r="G2" s="5">
        <v>12</v>
      </c>
      <c r="H2" s="22">
        <f t="shared" ref="H2:H31" si="0">G2*1.2</f>
        <v>14.399999999999999</v>
      </c>
    </row>
    <row r="3" spans="1:8" x14ac:dyDescent="0.3">
      <c r="A3" s="16">
        <v>1</v>
      </c>
      <c r="B3" s="13" t="s">
        <v>0</v>
      </c>
      <c r="C3" s="3" t="s">
        <v>15</v>
      </c>
      <c r="D3" s="2" t="s">
        <v>2</v>
      </c>
      <c r="E3" s="4">
        <v>1989</v>
      </c>
      <c r="F3" s="3" t="s">
        <v>70</v>
      </c>
      <c r="G3" s="5">
        <v>90</v>
      </c>
      <c r="H3" s="22">
        <f t="shared" si="0"/>
        <v>108</v>
      </c>
    </row>
    <row r="4" spans="1:8" x14ac:dyDescent="0.3">
      <c r="A4" s="16">
        <v>1</v>
      </c>
      <c r="B4" s="13" t="s">
        <v>0</v>
      </c>
      <c r="C4" s="3" t="s">
        <v>68</v>
      </c>
      <c r="D4" s="2" t="s">
        <v>2</v>
      </c>
      <c r="E4" s="4">
        <v>1989</v>
      </c>
      <c r="F4" s="3" t="s">
        <v>69</v>
      </c>
      <c r="G4" s="5">
        <v>16</v>
      </c>
      <c r="H4" s="22">
        <f t="shared" si="0"/>
        <v>19.2</v>
      </c>
    </row>
    <row r="5" spans="1:8" x14ac:dyDescent="0.3">
      <c r="A5" s="16">
        <v>1</v>
      </c>
      <c r="B5" s="13" t="s">
        <v>0</v>
      </c>
      <c r="C5" s="3" t="s">
        <v>10</v>
      </c>
      <c r="D5" s="2" t="s">
        <v>2</v>
      </c>
      <c r="E5" s="4">
        <v>1991</v>
      </c>
      <c r="F5" s="3" t="s">
        <v>53</v>
      </c>
      <c r="G5" s="5">
        <v>30</v>
      </c>
      <c r="H5" s="22">
        <f t="shared" si="0"/>
        <v>36</v>
      </c>
    </row>
    <row r="6" spans="1:8" x14ac:dyDescent="0.3">
      <c r="A6" s="16">
        <v>1</v>
      </c>
      <c r="B6" s="13" t="s">
        <v>0</v>
      </c>
      <c r="C6" s="3" t="s">
        <v>57</v>
      </c>
      <c r="D6" s="2" t="s">
        <v>2</v>
      </c>
      <c r="E6" s="4">
        <v>1992</v>
      </c>
      <c r="F6" s="3" t="s">
        <v>73</v>
      </c>
      <c r="G6" s="5">
        <v>12</v>
      </c>
      <c r="H6" s="22">
        <f t="shared" si="0"/>
        <v>14.399999999999999</v>
      </c>
    </row>
    <row r="7" spans="1:8" x14ac:dyDescent="0.3">
      <c r="A7" s="16">
        <v>4</v>
      </c>
      <c r="B7" s="13" t="s">
        <v>0</v>
      </c>
      <c r="C7" s="3" t="s">
        <v>68</v>
      </c>
      <c r="D7" s="2" t="s">
        <v>2</v>
      </c>
      <c r="E7" s="4">
        <v>1993</v>
      </c>
      <c r="F7" s="3" t="s">
        <v>69</v>
      </c>
      <c r="G7" s="5">
        <v>16</v>
      </c>
      <c r="H7" s="22">
        <f t="shared" si="0"/>
        <v>19.2</v>
      </c>
    </row>
    <row r="8" spans="1:8" x14ac:dyDescent="0.3">
      <c r="A8" s="16">
        <v>1</v>
      </c>
      <c r="B8" s="13" t="s">
        <v>0</v>
      </c>
      <c r="C8" s="3" t="s">
        <v>68</v>
      </c>
      <c r="D8" s="2" t="s">
        <v>2</v>
      </c>
      <c r="E8" s="4">
        <v>1993</v>
      </c>
      <c r="F8" s="3" t="s">
        <v>69</v>
      </c>
      <c r="G8" s="5">
        <v>15</v>
      </c>
      <c r="H8" s="22">
        <f t="shared" si="0"/>
        <v>18</v>
      </c>
    </row>
    <row r="9" spans="1:8" x14ac:dyDescent="0.3">
      <c r="A9" s="20">
        <v>1</v>
      </c>
      <c r="B9" s="13" t="s">
        <v>0</v>
      </c>
      <c r="C9" s="14" t="s">
        <v>10</v>
      </c>
      <c r="D9" s="13" t="s">
        <v>2</v>
      </c>
      <c r="E9" s="4">
        <v>1994</v>
      </c>
      <c r="F9" s="14" t="s">
        <v>52</v>
      </c>
      <c r="G9" s="5">
        <v>30</v>
      </c>
      <c r="H9" s="21">
        <f t="shared" si="0"/>
        <v>36</v>
      </c>
    </row>
    <row r="10" spans="1:8" x14ac:dyDescent="0.3">
      <c r="A10" s="16">
        <v>1</v>
      </c>
      <c r="B10" s="13" t="s">
        <v>0</v>
      </c>
      <c r="C10" s="3" t="s">
        <v>62</v>
      </c>
      <c r="D10" s="2" t="s">
        <v>2</v>
      </c>
      <c r="E10" s="4">
        <v>1995</v>
      </c>
      <c r="F10" s="3" t="s">
        <v>63</v>
      </c>
      <c r="G10" s="5">
        <v>10</v>
      </c>
      <c r="H10" s="22">
        <f t="shared" si="0"/>
        <v>12</v>
      </c>
    </row>
    <row r="11" spans="1:8" x14ac:dyDescent="0.3">
      <c r="A11" s="18">
        <v>4</v>
      </c>
      <c r="B11" s="10" t="s">
        <v>0</v>
      </c>
      <c r="C11" s="7" t="s">
        <v>35</v>
      </c>
      <c r="D11" s="10" t="s">
        <v>2</v>
      </c>
      <c r="E11" s="8">
        <v>1996</v>
      </c>
      <c r="F11" s="7" t="s">
        <v>36</v>
      </c>
      <c r="G11" s="9">
        <v>105</v>
      </c>
      <c r="H11" s="21">
        <f t="shared" si="0"/>
        <v>126</v>
      </c>
    </row>
    <row r="12" spans="1:8" x14ac:dyDescent="0.3">
      <c r="A12" s="16">
        <v>1</v>
      </c>
      <c r="B12" s="13" t="s">
        <v>0</v>
      </c>
      <c r="C12" s="3" t="s">
        <v>59</v>
      </c>
      <c r="D12" s="2" t="s">
        <v>2</v>
      </c>
      <c r="E12" s="4">
        <v>1996</v>
      </c>
      <c r="F12" s="3" t="s">
        <v>60</v>
      </c>
      <c r="G12" s="5">
        <v>10</v>
      </c>
      <c r="H12" s="22">
        <f t="shared" si="0"/>
        <v>12</v>
      </c>
    </row>
    <row r="13" spans="1:8" x14ac:dyDescent="0.3">
      <c r="A13" s="16">
        <v>1</v>
      </c>
      <c r="B13" s="13" t="s">
        <v>0</v>
      </c>
      <c r="C13" s="3" t="s">
        <v>44</v>
      </c>
      <c r="D13" s="2" t="s">
        <v>2</v>
      </c>
      <c r="E13" s="4">
        <v>1998</v>
      </c>
      <c r="F13" s="3" t="s">
        <v>61</v>
      </c>
      <c r="G13" s="5">
        <v>10</v>
      </c>
      <c r="H13" s="22">
        <f t="shared" si="0"/>
        <v>12</v>
      </c>
    </row>
    <row r="14" spans="1:8" x14ac:dyDescent="0.3">
      <c r="A14" s="16">
        <v>1</v>
      </c>
      <c r="B14" s="13" t="s">
        <v>0</v>
      </c>
      <c r="C14" s="3" t="s">
        <v>44</v>
      </c>
      <c r="D14" s="2" t="s">
        <v>2</v>
      </c>
      <c r="E14" s="4">
        <v>1999</v>
      </c>
      <c r="F14" s="3" t="s">
        <v>61</v>
      </c>
      <c r="G14" s="5">
        <v>10</v>
      </c>
      <c r="H14" s="22">
        <f t="shared" si="0"/>
        <v>12</v>
      </c>
    </row>
    <row r="15" spans="1:8" x14ac:dyDescent="0.3">
      <c r="A15" s="20">
        <v>1</v>
      </c>
      <c r="B15" s="13" t="s">
        <v>0</v>
      </c>
      <c r="C15" s="14" t="s">
        <v>10</v>
      </c>
      <c r="D15" s="13" t="s">
        <v>2</v>
      </c>
      <c r="E15" s="4">
        <v>2000</v>
      </c>
      <c r="F15" s="14" t="s">
        <v>45</v>
      </c>
      <c r="G15" s="5">
        <v>23</v>
      </c>
      <c r="H15" s="21">
        <f t="shared" si="0"/>
        <v>27.599999999999998</v>
      </c>
    </row>
    <row r="16" spans="1:8" x14ac:dyDescent="0.3">
      <c r="A16" s="16">
        <v>1</v>
      </c>
      <c r="B16" s="13" t="s">
        <v>0</v>
      </c>
      <c r="C16" s="3" t="s">
        <v>71</v>
      </c>
      <c r="D16" s="2" t="s">
        <v>2</v>
      </c>
      <c r="E16" s="4">
        <v>2001</v>
      </c>
      <c r="F16" s="3" t="s">
        <v>72</v>
      </c>
      <c r="G16" s="5">
        <v>10</v>
      </c>
      <c r="H16" s="22">
        <f t="shared" si="0"/>
        <v>12</v>
      </c>
    </row>
    <row r="17" spans="1:8" x14ac:dyDescent="0.3">
      <c r="A17" s="16">
        <v>2</v>
      </c>
      <c r="B17" s="13" t="s">
        <v>0</v>
      </c>
      <c r="C17" s="3" t="s">
        <v>62</v>
      </c>
      <c r="D17" s="2" t="s">
        <v>2</v>
      </c>
      <c r="E17" s="4">
        <v>2001</v>
      </c>
      <c r="F17" s="3" t="s">
        <v>75</v>
      </c>
      <c r="G17" s="5">
        <v>10</v>
      </c>
      <c r="H17" s="22">
        <f t="shared" si="0"/>
        <v>12</v>
      </c>
    </row>
    <row r="18" spans="1:8" x14ac:dyDescent="0.3">
      <c r="A18" s="20">
        <v>1</v>
      </c>
      <c r="B18" s="13" t="s">
        <v>0</v>
      </c>
      <c r="C18" s="14" t="s">
        <v>46</v>
      </c>
      <c r="D18" s="13" t="s">
        <v>2</v>
      </c>
      <c r="E18" s="4">
        <v>2002</v>
      </c>
      <c r="F18" s="14" t="s">
        <v>47</v>
      </c>
      <c r="G18" s="5">
        <v>16</v>
      </c>
      <c r="H18" s="21">
        <f t="shared" si="0"/>
        <v>19.2</v>
      </c>
    </row>
    <row r="19" spans="1:8" x14ac:dyDescent="0.3">
      <c r="A19" s="16">
        <v>1</v>
      </c>
      <c r="B19" s="13" t="s">
        <v>0</v>
      </c>
      <c r="C19" s="3" t="s">
        <v>57</v>
      </c>
      <c r="D19" s="2" t="s">
        <v>2</v>
      </c>
      <c r="E19" s="4">
        <v>2002</v>
      </c>
      <c r="F19" s="3" t="s">
        <v>58</v>
      </c>
      <c r="G19" s="5">
        <v>10</v>
      </c>
      <c r="H19" s="22">
        <f t="shared" si="0"/>
        <v>12</v>
      </c>
    </row>
    <row r="20" spans="1:8" x14ac:dyDescent="0.3">
      <c r="A20" s="20">
        <v>1</v>
      </c>
      <c r="B20" s="13" t="s">
        <v>0</v>
      </c>
      <c r="C20" s="14" t="s">
        <v>40</v>
      </c>
      <c r="D20" s="13" t="s">
        <v>2</v>
      </c>
      <c r="E20" s="4">
        <v>2003</v>
      </c>
      <c r="F20" s="14" t="s">
        <v>41</v>
      </c>
      <c r="G20" s="5">
        <v>13</v>
      </c>
      <c r="H20" s="21">
        <f t="shared" si="0"/>
        <v>15.6</v>
      </c>
    </row>
    <row r="21" spans="1:8" x14ac:dyDescent="0.3">
      <c r="A21" s="20">
        <v>2</v>
      </c>
      <c r="B21" s="13" t="s">
        <v>0</v>
      </c>
      <c r="C21" s="14" t="s">
        <v>50</v>
      </c>
      <c r="D21" s="13" t="s">
        <v>2</v>
      </c>
      <c r="E21" s="4">
        <v>2004</v>
      </c>
      <c r="F21" s="14" t="s">
        <v>51</v>
      </c>
      <c r="G21" s="5">
        <v>350</v>
      </c>
      <c r="H21" s="21">
        <f t="shared" si="0"/>
        <v>420</v>
      </c>
    </row>
    <row r="22" spans="1:8" x14ac:dyDescent="0.3">
      <c r="A22" s="16">
        <v>1</v>
      </c>
      <c r="B22" s="13" t="s">
        <v>0</v>
      </c>
      <c r="C22" s="3" t="s">
        <v>65</v>
      </c>
      <c r="D22" s="2" t="s">
        <v>2</v>
      </c>
      <c r="E22" s="4">
        <v>2004</v>
      </c>
      <c r="F22" s="3" t="s">
        <v>66</v>
      </c>
      <c r="G22" s="5">
        <v>10</v>
      </c>
      <c r="H22" s="22">
        <f t="shared" si="0"/>
        <v>12</v>
      </c>
    </row>
    <row r="23" spans="1:8" x14ac:dyDescent="0.3">
      <c r="A23" s="16">
        <v>2</v>
      </c>
      <c r="B23" s="13" t="s">
        <v>0</v>
      </c>
      <c r="C23" s="3" t="s">
        <v>44</v>
      </c>
      <c r="D23" s="2" t="s">
        <v>2</v>
      </c>
      <c r="E23" s="4">
        <v>2004</v>
      </c>
      <c r="F23" s="3" t="s">
        <v>74</v>
      </c>
      <c r="G23" s="5">
        <v>10</v>
      </c>
      <c r="H23" s="22">
        <f t="shared" si="0"/>
        <v>12</v>
      </c>
    </row>
    <row r="24" spans="1:8" x14ac:dyDescent="0.3">
      <c r="A24" s="16">
        <v>4</v>
      </c>
      <c r="B24" s="13" t="s">
        <v>0</v>
      </c>
      <c r="C24" s="3" t="s">
        <v>15</v>
      </c>
      <c r="D24" s="2" t="s">
        <v>2</v>
      </c>
      <c r="E24" s="4">
        <v>2005</v>
      </c>
      <c r="F24" s="3" t="s">
        <v>42</v>
      </c>
      <c r="G24" s="5">
        <v>100</v>
      </c>
      <c r="H24" s="22">
        <f t="shared" si="0"/>
        <v>120</v>
      </c>
    </row>
    <row r="25" spans="1:8" x14ac:dyDescent="0.3">
      <c r="A25" s="20">
        <v>1</v>
      </c>
      <c r="B25" s="13" t="s">
        <v>0</v>
      </c>
      <c r="C25" s="14" t="s">
        <v>48</v>
      </c>
      <c r="D25" s="13" t="s">
        <v>2</v>
      </c>
      <c r="E25" s="4">
        <v>2006</v>
      </c>
      <c r="F25" s="14" t="s">
        <v>49</v>
      </c>
      <c r="G25" s="5">
        <v>16</v>
      </c>
      <c r="H25" s="21">
        <f t="shared" si="0"/>
        <v>19.2</v>
      </c>
    </row>
    <row r="26" spans="1:8" x14ac:dyDescent="0.3">
      <c r="A26" s="16">
        <v>1</v>
      </c>
      <c r="B26" s="2" t="s">
        <v>0</v>
      </c>
      <c r="C26" s="3" t="s">
        <v>22</v>
      </c>
      <c r="D26" s="2" t="s">
        <v>2</v>
      </c>
      <c r="E26" s="4">
        <v>2007</v>
      </c>
      <c r="F26" s="3" t="s">
        <v>23</v>
      </c>
      <c r="G26" s="5">
        <v>55</v>
      </c>
      <c r="H26" s="21">
        <f t="shared" si="0"/>
        <v>66</v>
      </c>
    </row>
    <row r="27" spans="1:8" x14ac:dyDescent="0.3">
      <c r="A27" s="16">
        <v>1</v>
      </c>
      <c r="B27" s="13" t="s">
        <v>0</v>
      </c>
      <c r="C27" s="3" t="s">
        <v>44</v>
      </c>
      <c r="D27" s="2" t="s">
        <v>2</v>
      </c>
      <c r="E27" s="4">
        <v>2008</v>
      </c>
      <c r="F27" s="3" t="s">
        <v>64</v>
      </c>
      <c r="G27" s="5">
        <v>10</v>
      </c>
      <c r="H27" s="22">
        <f t="shared" si="0"/>
        <v>12</v>
      </c>
    </row>
    <row r="28" spans="1:8" x14ac:dyDescent="0.3">
      <c r="A28" s="16">
        <v>1</v>
      </c>
      <c r="B28" s="13" t="s">
        <v>0</v>
      </c>
      <c r="C28" s="3" t="s">
        <v>44</v>
      </c>
      <c r="D28" s="2" t="s">
        <v>2</v>
      </c>
      <c r="E28" s="4">
        <v>2008</v>
      </c>
      <c r="F28" s="3" t="s">
        <v>67</v>
      </c>
      <c r="G28" s="5">
        <v>10</v>
      </c>
      <c r="H28" s="22">
        <f t="shared" si="0"/>
        <v>12</v>
      </c>
    </row>
    <row r="29" spans="1:8" x14ac:dyDescent="0.3">
      <c r="A29" s="18">
        <v>1</v>
      </c>
      <c r="B29" s="10" t="s">
        <v>0</v>
      </c>
      <c r="C29" s="7" t="s">
        <v>20</v>
      </c>
      <c r="D29" s="10" t="s">
        <v>2</v>
      </c>
      <c r="E29" s="8">
        <v>2011</v>
      </c>
      <c r="F29" s="7" t="s">
        <v>21</v>
      </c>
      <c r="G29" s="9">
        <v>13</v>
      </c>
      <c r="H29" s="21">
        <f t="shared" si="0"/>
        <v>15.6</v>
      </c>
    </row>
    <row r="30" spans="1:8" x14ac:dyDescent="0.3">
      <c r="A30" s="16">
        <v>1</v>
      </c>
      <c r="B30" s="2" t="s">
        <v>0</v>
      </c>
      <c r="C30" s="3" t="s">
        <v>1</v>
      </c>
      <c r="D30" s="2" t="s">
        <v>2</v>
      </c>
      <c r="E30" s="2">
        <v>2015</v>
      </c>
      <c r="F30" s="3" t="s">
        <v>3</v>
      </c>
      <c r="G30" s="15">
        <v>35</v>
      </c>
      <c r="H30" s="21">
        <f t="shared" si="0"/>
        <v>42</v>
      </c>
    </row>
    <row r="31" spans="1:8" x14ac:dyDescent="0.3">
      <c r="A31" s="16">
        <v>1</v>
      </c>
      <c r="B31" s="2" t="s">
        <v>0</v>
      </c>
      <c r="C31" s="3" t="s">
        <v>8</v>
      </c>
      <c r="D31" s="2" t="s">
        <v>2</v>
      </c>
      <c r="E31" s="2">
        <v>2015</v>
      </c>
      <c r="F31" s="3" t="s">
        <v>9</v>
      </c>
      <c r="G31" s="1">
        <v>25</v>
      </c>
      <c r="H31" s="21">
        <f t="shared" si="0"/>
        <v>30</v>
      </c>
    </row>
    <row r="32" spans="1:8" x14ac:dyDescent="0.3">
      <c r="A32" s="18">
        <v>7</v>
      </c>
      <c r="B32" s="10" t="s">
        <v>0</v>
      </c>
      <c r="C32" s="7" t="s">
        <v>26</v>
      </c>
      <c r="D32" s="10" t="s">
        <v>2</v>
      </c>
      <c r="E32" s="8">
        <v>2015</v>
      </c>
      <c r="F32" s="7" t="s">
        <v>27</v>
      </c>
      <c r="G32" s="9">
        <v>95</v>
      </c>
      <c r="H32" s="21">
        <f t="shared" ref="H32:H63" si="1">G32*1.2</f>
        <v>114</v>
      </c>
    </row>
    <row r="33" spans="1:8" x14ac:dyDescent="0.3">
      <c r="A33" s="18">
        <v>1</v>
      </c>
      <c r="B33" s="10" t="s">
        <v>0</v>
      </c>
      <c r="C33" s="7" t="s">
        <v>26</v>
      </c>
      <c r="D33" s="10" t="s">
        <v>2</v>
      </c>
      <c r="E33" s="8">
        <v>2015</v>
      </c>
      <c r="F33" s="7" t="s">
        <v>27</v>
      </c>
      <c r="G33" s="9">
        <v>95</v>
      </c>
      <c r="H33" s="21">
        <f t="shared" si="1"/>
        <v>114</v>
      </c>
    </row>
    <row r="34" spans="1:8" x14ac:dyDescent="0.3">
      <c r="A34" s="16">
        <v>4</v>
      </c>
      <c r="B34" s="2" t="s">
        <v>0</v>
      </c>
      <c r="C34" s="3" t="s">
        <v>13</v>
      </c>
      <c r="D34" s="2" t="s">
        <v>2</v>
      </c>
      <c r="E34" s="4">
        <v>2016</v>
      </c>
      <c r="F34" s="3" t="s">
        <v>14</v>
      </c>
      <c r="G34" s="5">
        <v>14</v>
      </c>
      <c r="H34" s="21">
        <f t="shared" si="1"/>
        <v>16.8</v>
      </c>
    </row>
    <row r="35" spans="1:8" x14ac:dyDescent="0.3">
      <c r="A35" s="17">
        <v>1</v>
      </c>
      <c r="B35" s="6" t="s">
        <v>0</v>
      </c>
      <c r="C35" s="7" t="s">
        <v>15</v>
      </c>
      <c r="D35" s="6" t="s">
        <v>2</v>
      </c>
      <c r="E35" s="8">
        <v>2016</v>
      </c>
      <c r="F35" s="7" t="s">
        <v>16</v>
      </c>
      <c r="G35" s="9">
        <v>100</v>
      </c>
      <c r="H35" s="21">
        <f t="shared" si="1"/>
        <v>120</v>
      </c>
    </row>
    <row r="36" spans="1:8" x14ac:dyDescent="0.3">
      <c r="A36" s="16">
        <v>6</v>
      </c>
      <c r="B36" s="2" t="s">
        <v>0</v>
      </c>
      <c r="C36" s="3" t="s">
        <v>24</v>
      </c>
      <c r="D36" s="2" t="s">
        <v>2</v>
      </c>
      <c r="E36" s="4">
        <v>2016</v>
      </c>
      <c r="F36" s="3" t="s">
        <v>25</v>
      </c>
      <c r="G36" s="5">
        <v>27</v>
      </c>
      <c r="H36" s="21">
        <f t="shared" si="1"/>
        <v>32.4</v>
      </c>
    </row>
    <row r="37" spans="1:8" x14ac:dyDescent="0.3">
      <c r="A37" s="19">
        <v>6</v>
      </c>
      <c r="B37" s="2" t="s">
        <v>0</v>
      </c>
      <c r="C37" s="11" t="s">
        <v>30</v>
      </c>
      <c r="D37" s="2" t="s">
        <v>2</v>
      </c>
      <c r="E37" s="12">
        <v>2016</v>
      </c>
      <c r="F37" s="11" t="s">
        <v>31</v>
      </c>
      <c r="G37" s="5">
        <v>13</v>
      </c>
      <c r="H37" s="21">
        <f t="shared" si="1"/>
        <v>15.6</v>
      </c>
    </row>
    <row r="38" spans="1:8" x14ac:dyDescent="0.3">
      <c r="A38" s="16">
        <v>2</v>
      </c>
      <c r="B38" s="2" t="s">
        <v>0</v>
      </c>
      <c r="C38" s="3" t="s">
        <v>32</v>
      </c>
      <c r="D38" s="2" t="s">
        <v>2</v>
      </c>
      <c r="E38" s="4">
        <v>2016</v>
      </c>
      <c r="F38" s="3" t="s">
        <v>14</v>
      </c>
      <c r="G38" s="5">
        <v>17</v>
      </c>
      <c r="H38" s="21">
        <f t="shared" si="1"/>
        <v>20.399999999999999</v>
      </c>
    </row>
    <row r="39" spans="1:8" x14ac:dyDescent="0.3">
      <c r="A39" s="16">
        <v>2</v>
      </c>
      <c r="B39" s="13" t="s">
        <v>0</v>
      </c>
      <c r="C39" s="3" t="s">
        <v>33</v>
      </c>
      <c r="D39" s="2" t="s">
        <v>2</v>
      </c>
      <c r="E39" s="4">
        <v>2016</v>
      </c>
      <c r="F39" s="3" t="s">
        <v>34</v>
      </c>
      <c r="G39" s="5">
        <v>90</v>
      </c>
      <c r="H39" s="21">
        <f t="shared" si="1"/>
        <v>108</v>
      </c>
    </row>
    <row r="40" spans="1:8" x14ac:dyDescent="0.3">
      <c r="A40" s="16">
        <v>1</v>
      </c>
      <c r="B40" s="13" t="s">
        <v>0</v>
      </c>
      <c r="C40" s="3" t="s">
        <v>33</v>
      </c>
      <c r="D40" s="2" t="s">
        <v>2</v>
      </c>
      <c r="E40" s="4">
        <v>2016</v>
      </c>
      <c r="F40" s="3" t="s">
        <v>34</v>
      </c>
      <c r="G40" s="5">
        <v>90</v>
      </c>
      <c r="H40" s="21">
        <f t="shared" si="1"/>
        <v>108</v>
      </c>
    </row>
    <row r="41" spans="1:8" x14ac:dyDescent="0.3">
      <c r="A41" s="17">
        <v>6</v>
      </c>
      <c r="B41" s="6" t="s">
        <v>0</v>
      </c>
      <c r="C41" s="7" t="s">
        <v>18</v>
      </c>
      <c r="D41" s="6" t="s">
        <v>2</v>
      </c>
      <c r="E41" s="8">
        <v>2017</v>
      </c>
      <c r="F41" s="7" t="s">
        <v>19</v>
      </c>
      <c r="G41" s="9">
        <v>35</v>
      </c>
      <c r="H41" s="21">
        <f t="shared" si="1"/>
        <v>42</v>
      </c>
    </row>
    <row r="42" spans="1:8" x14ac:dyDescent="0.3">
      <c r="A42" s="16">
        <v>1</v>
      </c>
      <c r="B42" s="2" t="s">
        <v>0</v>
      </c>
      <c r="C42" s="3" t="s">
        <v>4</v>
      </c>
      <c r="D42" s="2" t="s">
        <v>2</v>
      </c>
      <c r="E42" s="2">
        <v>2018</v>
      </c>
      <c r="F42" s="3" t="s">
        <v>5</v>
      </c>
      <c r="G42" s="1">
        <v>50</v>
      </c>
      <c r="H42" s="21">
        <f t="shared" si="1"/>
        <v>60</v>
      </c>
    </row>
    <row r="43" spans="1:8" x14ac:dyDescent="0.3">
      <c r="A43" s="16">
        <v>1</v>
      </c>
      <c r="B43" s="2" t="s">
        <v>0</v>
      </c>
      <c r="C43" s="3" t="s">
        <v>7</v>
      </c>
      <c r="D43" s="2" t="s">
        <v>2</v>
      </c>
      <c r="E43" s="2">
        <v>2018</v>
      </c>
      <c r="F43" s="3" t="s">
        <v>5</v>
      </c>
      <c r="G43" s="1">
        <v>110</v>
      </c>
      <c r="H43" s="21">
        <f t="shared" si="1"/>
        <v>132</v>
      </c>
    </row>
    <row r="44" spans="1:8" x14ac:dyDescent="0.3">
      <c r="A44" s="16">
        <v>1</v>
      </c>
      <c r="B44" s="2" t="s">
        <v>0</v>
      </c>
      <c r="C44" s="3" t="s">
        <v>11</v>
      </c>
      <c r="D44" s="2" t="s">
        <v>2</v>
      </c>
      <c r="E44" s="2">
        <v>2018</v>
      </c>
      <c r="F44" s="3" t="s">
        <v>5</v>
      </c>
      <c r="G44" s="1">
        <v>80</v>
      </c>
      <c r="H44" s="21">
        <f t="shared" si="1"/>
        <v>96</v>
      </c>
    </row>
    <row r="45" spans="1:8" x14ac:dyDescent="0.3">
      <c r="A45" s="16">
        <v>1</v>
      </c>
      <c r="B45" s="2" t="s">
        <v>0</v>
      </c>
      <c r="C45" s="3" t="s">
        <v>7</v>
      </c>
      <c r="D45" s="2" t="s">
        <v>2</v>
      </c>
      <c r="E45" s="2">
        <v>2018</v>
      </c>
      <c r="F45" s="3" t="s">
        <v>5</v>
      </c>
      <c r="G45" s="1">
        <v>110</v>
      </c>
      <c r="H45" s="21">
        <f t="shared" si="1"/>
        <v>132</v>
      </c>
    </row>
    <row r="46" spans="1:8" x14ac:dyDescent="0.3">
      <c r="A46" s="17">
        <v>12</v>
      </c>
      <c r="B46" s="6" t="s">
        <v>0</v>
      </c>
      <c r="C46" s="7" t="s">
        <v>17</v>
      </c>
      <c r="D46" s="6" t="s">
        <v>2</v>
      </c>
      <c r="E46" s="8">
        <v>2018</v>
      </c>
      <c r="F46" s="7" t="s">
        <v>9</v>
      </c>
      <c r="G46" s="9">
        <v>21</v>
      </c>
      <c r="H46" s="21">
        <f t="shared" si="1"/>
        <v>25.2</v>
      </c>
    </row>
    <row r="47" spans="1:8" x14ac:dyDescent="0.3">
      <c r="A47" s="16">
        <v>2</v>
      </c>
      <c r="B47" s="2" t="s">
        <v>0</v>
      </c>
      <c r="C47" s="3" t="s">
        <v>28</v>
      </c>
      <c r="D47" s="2" t="s">
        <v>2</v>
      </c>
      <c r="E47" s="4">
        <v>2018</v>
      </c>
      <c r="F47" s="3" t="s">
        <v>29</v>
      </c>
      <c r="G47" s="5">
        <v>75</v>
      </c>
      <c r="H47" s="21">
        <f t="shared" si="1"/>
        <v>90</v>
      </c>
    </row>
    <row r="48" spans="1:8" x14ac:dyDescent="0.3">
      <c r="A48" s="20">
        <v>12</v>
      </c>
      <c r="B48" s="13" t="s">
        <v>0</v>
      </c>
      <c r="C48" s="3" t="s">
        <v>37</v>
      </c>
      <c r="D48" s="13" t="s">
        <v>38</v>
      </c>
      <c r="E48" s="4">
        <v>2018</v>
      </c>
      <c r="F48" s="3" t="s">
        <v>39</v>
      </c>
      <c r="G48" s="5">
        <v>12</v>
      </c>
      <c r="H48" s="21">
        <f t="shared" si="1"/>
        <v>14.399999999999999</v>
      </c>
    </row>
    <row r="49" spans="1:8" x14ac:dyDescent="0.3">
      <c r="A49" s="16">
        <v>1</v>
      </c>
      <c r="B49" s="2" t="s">
        <v>0</v>
      </c>
      <c r="C49" s="3" t="s">
        <v>10</v>
      </c>
      <c r="D49" s="2" t="s">
        <v>2</v>
      </c>
      <c r="E49" s="2">
        <v>2019</v>
      </c>
      <c r="F49" s="3" t="s">
        <v>5</v>
      </c>
      <c r="G49" s="1">
        <v>35</v>
      </c>
      <c r="H49" s="21">
        <f t="shared" si="1"/>
        <v>42</v>
      </c>
    </row>
    <row r="50" spans="1:8" x14ac:dyDescent="0.3">
      <c r="A50" s="16">
        <v>1</v>
      </c>
      <c r="B50" s="2" t="s">
        <v>0</v>
      </c>
      <c r="C50" s="3" t="s">
        <v>12</v>
      </c>
      <c r="D50" s="2" t="s">
        <v>2</v>
      </c>
      <c r="E50" s="2">
        <v>2019</v>
      </c>
      <c r="F50" s="3" t="s">
        <v>5</v>
      </c>
      <c r="G50" s="1">
        <v>70</v>
      </c>
      <c r="H50" s="21">
        <f t="shared" si="1"/>
        <v>84</v>
      </c>
    </row>
    <row r="51" spans="1:8" x14ac:dyDescent="0.3">
      <c r="A51" s="16">
        <v>2</v>
      </c>
      <c r="B51" s="2" t="s">
        <v>0</v>
      </c>
      <c r="C51" s="3" t="s">
        <v>6</v>
      </c>
      <c r="D51" s="2" t="s">
        <v>2</v>
      </c>
      <c r="E51" s="2">
        <v>2020</v>
      </c>
      <c r="F51" s="3" t="s">
        <v>5</v>
      </c>
      <c r="G51" s="1">
        <v>50</v>
      </c>
      <c r="H51" s="21">
        <f t="shared" si="1"/>
        <v>60</v>
      </c>
    </row>
    <row r="52" spans="1:8" x14ac:dyDescent="0.3">
      <c r="A52" s="16">
        <v>1</v>
      </c>
      <c r="B52" s="2" t="s">
        <v>0</v>
      </c>
      <c r="C52" s="3" t="s">
        <v>6</v>
      </c>
      <c r="D52" s="2" t="s">
        <v>2</v>
      </c>
      <c r="E52" s="2">
        <v>2020</v>
      </c>
      <c r="F52" s="3" t="s">
        <v>5</v>
      </c>
      <c r="G52" s="1">
        <v>50</v>
      </c>
      <c r="H52" s="21">
        <f t="shared" si="1"/>
        <v>60</v>
      </c>
    </row>
    <row r="53" spans="1:8" x14ac:dyDescent="0.3">
      <c r="A53" s="16">
        <v>1</v>
      </c>
      <c r="B53" s="2" t="s">
        <v>0</v>
      </c>
      <c r="C53" s="3" t="s">
        <v>6</v>
      </c>
      <c r="D53" s="2" t="s">
        <v>2</v>
      </c>
      <c r="E53" s="2">
        <v>2020</v>
      </c>
      <c r="F53" s="3" t="s">
        <v>5</v>
      </c>
      <c r="G53" s="1">
        <v>50</v>
      </c>
      <c r="H53" s="21">
        <f t="shared" si="1"/>
        <v>60</v>
      </c>
    </row>
    <row r="54" spans="1:8" x14ac:dyDescent="0.3">
      <c r="A54" s="16">
        <v>2</v>
      </c>
      <c r="B54" s="13" t="s">
        <v>0</v>
      </c>
      <c r="C54" s="3" t="s">
        <v>54</v>
      </c>
      <c r="D54" s="2" t="s">
        <v>2</v>
      </c>
      <c r="E54" s="4">
        <v>2020</v>
      </c>
      <c r="F54" s="3" t="s">
        <v>55</v>
      </c>
      <c r="G54" s="5">
        <v>18</v>
      </c>
      <c r="H54" s="22">
        <f t="shared" si="1"/>
        <v>21.599999999999998</v>
      </c>
    </row>
    <row r="55" spans="1:8" x14ac:dyDescent="0.3">
      <c r="A55" s="23">
        <v>1</v>
      </c>
      <c r="B55" s="24" t="s">
        <v>0</v>
      </c>
      <c r="C55" s="25" t="s">
        <v>56</v>
      </c>
      <c r="D55" s="26" t="s">
        <v>2</v>
      </c>
      <c r="E55" s="27">
        <v>2020</v>
      </c>
      <c r="F55" s="25" t="s">
        <v>43</v>
      </c>
      <c r="G55" s="28">
        <v>235</v>
      </c>
      <c r="H55" s="29">
        <f t="shared" si="1"/>
        <v>282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Thomas Palazon</cp:lastModifiedBy>
  <dcterms:created xsi:type="dcterms:W3CDTF">2023-11-24T14:52:02Z</dcterms:created>
  <dcterms:modified xsi:type="dcterms:W3CDTF">2023-12-19T10:11:08Z</dcterms:modified>
</cp:coreProperties>
</file>